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https://milestonesys365-my.sharepoint.com/personal/jwl_milestone_dk/Documents/OSC/"/>
    </mc:Choice>
  </mc:AlternateContent>
  <xr:revisionPtr revIDLastSave="53" documentId="8_{9A97F68E-67E3-41E5-826C-5627F5953832}" xr6:coauthVersionLast="47" xr6:coauthVersionMax="47" xr10:uidLastSave="{D27EE72D-FDBB-4181-A384-23230FEEDC9A}"/>
  <bookViews>
    <workbookView xWindow="-108" yWindow="-108" windowWidth="23256" windowHeight="1401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5" i="1" l="1"/>
  <c r="N28" i="1"/>
  <c r="H43" i="1"/>
  <c r="H42" i="1"/>
  <c r="H41" i="1"/>
  <c r="H40" i="1"/>
  <c r="K44" i="1" s="1"/>
  <c r="H33" i="1"/>
  <c r="F33" i="1"/>
  <c r="M33" i="1" s="1"/>
  <c r="M36" i="1" s="1"/>
  <c r="N25" i="1"/>
  <c r="N24" i="1"/>
  <c r="N23" i="1"/>
  <c r="N22" i="1"/>
  <c r="J25" i="1"/>
  <c r="G25" i="1"/>
  <c r="D25" i="1"/>
  <c r="N21" i="1"/>
  <c r="J24" i="1"/>
  <c r="G24" i="1"/>
  <c r="D24" i="1"/>
  <c r="N20" i="1"/>
  <c r="J23" i="1"/>
  <c r="G23" i="1"/>
  <c r="D23" i="1"/>
  <c r="N29" i="1"/>
  <c r="G22" i="1"/>
  <c r="D22" i="1"/>
  <c r="N27" i="1"/>
  <c r="N26" i="1"/>
  <c r="J20" i="1"/>
  <c r="G20" i="1"/>
  <c r="D20" i="1"/>
  <c r="N19" i="1"/>
  <c r="J19" i="1"/>
  <c r="G19" i="1"/>
  <c r="D19" i="1"/>
  <c r="N18" i="1"/>
  <c r="J18" i="1"/>
  <c r="G18" i="1"/>
  <c r="D18" i="1"/>
  <c r="N17" i="1"/>
  <c r="J17" i="1"/>
  <c r="G17" i="1"/>
  <c r="D17" i="1"/>
  <c r="N16" i="1"/>
  <c r="J16" i="1"/>
  <c r="G16" i="1"/>
  <c r="D16" i="1"/>
  <c r="N15" i="1"/>
  <c r="G15" i="1"/>
  <c r="D15" i="1"/>
  <c r="N14" i="1"/>
  <c r="G14" i="1"/>
  <c r="D14" i="1"/>
  <c r="N13" i="1"/>
  <c r="G13" i="1"/>
  <c r="D13" i="1"/>
  <c r="D30" i="1" l="1"/>
  <c r="M30" i="1" s="1"/>
</calcChain>
</file>

<file path=xl/sharedStrings.xml><?xml version="1.0" encoding="utf-8"?>
<sst xmlns="http://schemas.openxmlformats.org/spreadsheetml/2006/main" count="106" uniqueCount="79">
  <si>
    <t xml:space="preserve">Attn: OSC Test Chairs </t>
  </si>
  <si>
    <t>You must submit the summary report</t>
  </si>
  <si>
    <t>whether requesting reimbusement or not</t>
  </si>
  <si>
    <t>The division of funds will be decided at the time all reimbursement forms are received</t>
  </si>
  <si>
    <t xml:space="preserve">by the OSC Treasurer, and based upon available funds except testing fees from Entryezee    </t>
  </si>
  <si>
    <t>OSC Member Clubs</t>
  </si>
  <si>
    <t xml:space="preserve">  BIFSC</t>
  </si>
  <si>
    <t>CSFSC</t>
  </si>
  <si>
    <t>EFSC</t>
  </si>
  <si>
    <t xml:space="preserve">     PISC</t>
  </si>
  <si>
    <t xml:space="preserve">         SOFSC</t>
  </si>
  <si>
    <t>WFSC</t>
  </si>
  <si>
    <t>Mailing Address</t>
  </si>
  <si>
    <t>Test Date</t>
  </si>
  <si>
    <t>Test Location</t>
  </si>
  <si>
    <t>I.  TEST SESSION INCOME</t>
  </si>
  <si>
    <t>STANDARD</t>
  </si>
  <si>
    <t>MIF</t>
  </si>
  <si>
    <t>Qty</t>
  </si>
  <si>
    <t>Total</t>
  </si>
  <si>
    <t>FS</t>
  </si>
  <si>
    <t>Pair/Tester</t>
  </si>
  <si>
    <t>DANCE (Each)</t>
  </si>
  <si>
    <t>Pre Pre</t>
  </si>
  <si>
    <t>n/a</t>
  </si>
  <si>
    <t>Preliminary</t>
  </si>
  <si>
    <t>Pre Bronze</t>
  </si>
  <si>
    <t>Bronze</t>
  </si>
  <si>
    <t>Pre Silver</t>
  </si>
  <si>
    <t>Silver</t>
  </si>
  <si>
    <t>Pre Gold</t>
  </si>
  <si>
    <t>Gold</t>
  </si>
  <si>
    <t>ADULT</t>
  </si>
  <si>
    <t>International</t>
  </si>
  <si>
    <t>Total Fees</t>
  </si>
  <si>
    <t>Amount Manually Collected (not EE)</t>
  </si>
  <si>
    <t>OSC Reimbursement</t>
  </si>
  <si>
    <t>II.  MEMBER CLUB'S EXPENSES</t>
  </si>
  <si>
    <t>Number of hrs ice</t>
  </si>
  <si>
    <t>Ice Cost per Hour</t>
  </si>
  <si>
    <t>Sub Total</t>
  </si>
  <si>
    <t>Number of Tests</t>
  </si>
  <si>
    <t>USFS Test Fees</t>
  </si>
  <si>
    <t>Officials / Volunteers Hospitality</t>
  </si>
  <si>
    <t>Club expenses:</t>
  </si>
  <si>
    <t>In-kind donation:</t>
  </si>
  <si>
    <t>Pins &amp; Patches</t>
  </si>
  <si>
    <t>Total Member Club's Expenses:</t>
  </si>
  <si>
    <t xml:space="preserve">III.  OUT OF AREA JUDGES' TRAVEL EXPENSES  </t>
  </si>
  <si>
    <t>Reimbursement request (please check one, copies of receipts must be attached): Yes _____ No _____</t>
  </si>
  <si>
    <t>Name</t>
  </si>
  <si>
    <t>Lodging</t>
  </si>
  <si>
    <t>Transportation</t>
  </si>
  <si>
    <t>Comments</t>
  </si>
  <si>
    <t>Total Out of Area Judges' Expenses:</t>
  </si>
  <si>
    <t>Please mail completed form to:</t>
  </si>
  <si>
    <t>Signature: ______________________________________</t>
  </si>
  <si>
    <t>Jim Williams</t>
  </si>
  <si>
    <t>Test Chair</t>
  </si>
  <si>
    <t>Email:   treasurer@oregonskating.org</t>
  </si>
  <si>
    <t>For office use only:</t>
  </si>
  <si>
    <t>Total Amount Approved: _______________ Check# ________________ Dated ___________________</t>
  </si>
  <si>
    <t>Check payable to: ______________________________________________________________________</t>
  </si>
  <si>
    <t>Adult Pre-Bronze</t>
  </si>
  <si>
    <t>Adult Bronze</t>
  </si>
  <si>
    <t>Adult Silver</t>
  </si>
  <si>
    <t>Adult Gold</t>
  </si>
  <si>
    <t>Pre-Brz/Pre-Juv</t>
  </si>
  <si>
    <t>Bronze/Juvenile</t>
  </si>
  <si>
    <t>Pre-Silver/Inter.</t>
  </si>
  <si>
    <t>Silver/Novice</t>
  </si>
  <si>
    <t>Pre-Gold/Junior</t>
  </si>
  <si>
    <t>Gold/Senior</t>
  </si>
  <si>
    <t>Bronze/Juv Free</t>
  </si>
  <si>
    <t>Pre-Silver/Inter Free</t>
  </si>
  <si>
    <t>Silver/Novice Free</t>
  </si>
  <si>
    <t>Pre-Gold/Junior Free</t>
  </si>
  <si>
    <t>Gold/Senior Free</t>
  </si>
  <si>
    <t>2024 Test Session Summary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</si>
</sst>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 &quot;&quot;$&quot;* #,##0&quot; &quot;;&quot; &quot;&quot;$&quot;* \(#,##0\);&quot; &quot;&quot;$&quot;* &quot;-&quot;??&quot; &quot;"/>
    <numFmt numFmtId="165" formatCode="&quot; &quot;&quot;$&quot;* #,##0.00&quot; &quot;;&quot; &quot;&quot;$&quot;* \(#,##0.00\);&quot; &quot;&quot;$&quot;* &quot;-&quot;??&quot; &quot;"/>
  </numFmts>
  <fonts count="12" x14ac:knownFonts="1">
    <font>
      <sz val="10"/>
      <color indexed="8"/>
      <name val="Arial"/>
    </font>
    <font>
      <b/>
      <sz val="11"/>
      <color indexed="8"/>
      <name val="Arial"/>
    </font>
    <font>
      <b/>
      <sz val="10"/>
      <color indexed="8"/>
      <name val="Arial"/>
    </font>
    <font>
      <sz val="9"/>
      <color indexed="8"/>
      <name val="Arial"/>
    </font>
    <font>
      <sz val="12"/>
      <color indexed="8"/>
      <name val="Arial"/>
    </font>
    <font>
      <b/>
      <sz val="8"/>
      <color indexed="8"/>
      <name val="Arial"/>
    </font>
    <font>
      <b/>
      <sz val="12"/>
      <color indexed="8"/>
      <name val="Arial"/>
    </font>
    <font>
      <b/>
      <i/>
      <sz val="8"/>
      <color indexed="8"/>
      <name val="Arial"/>
    </font>
    <font>
      <sz val="8"/>
      <color indexed="8"/>
      <name val="Arial"/>
    </font>
    <font>
      <sz val="11"/>
      <color indexed="8"/>
      <name val="Arial"/>
    </font>
    <font>
      <b/>
      <u/>
      <sz val="9"/>
      <color indexed="8"/>
      <name val="Arial"/>
    </font>
    <font>
      <u/>
      <sz val="12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</fills>
  <borders count="58">
    <border>
      <left/>
      <right/>
      <top/>
      <bottom/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thin">
        <color indexed="10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10"/>
      </right>
      <top style="thin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 style="medium">
        <color indexed="8"/>
      </right>
      <top/>
      <bottom/>
      <diagonal/>
    </border>
    <border>
      <left style="thin">
        <color indexed="10"/>
      </left>
      <right style="medium">
        <color indexed="8"/>
      </right>
      <top/>
      <bottom style="medium">
        <color indexed="8"/>
      </bottom>
      <diagonal/>
    </border>
    <border>
      <left style="thin">
        <color indexed="10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1">
    <xf numFmtId="0" fontId="0" fillId="0" borderId="0" applyNumberFormat="0" applyFill="0" applyBorder="0" applyProtection="0"/>
  </cellStyleXfs>
  <cellXfs count="169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49" fontId="1" fillId="2" borderId="2" xfId="0" applyNumberFormat="1" applyFont="1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49" fontId="2" fillId="2" borderId="5" xfId="0" applyNumberFormat="1" applyFont="1" applyFill="1" applyBorder="1"/>
    <xf numFmtId="0" fontId="0" fillId="2" borderId="6" xfId="0" applyFill="1" applyBorder="1"/>
    <xf numFmtId="49" fontId="3" fillId="2" borderId="4" xfId="0" applyNumberFormat="1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49" fontId="2" fillId="2" borderId="4" xfId="0" applyNumberFormat="1" applyFont="1" applyFill="1" applyBorder="1" applyAlignment="1">
      <alignment horizontal="left"/>
    </xf>
    <xf numFmtId="0" fontId="2" fillId="2" borderId="5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6" xfId="0" applyFont="1" applyFill="1" applyBorder="1"/>
    <xf numFmtId="0" fontId="2" fillId="2" borderId="7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4" fillId="2" borderId="8" xfId="0" applyFont="1" applyFill="1" applyBorder="1"/>
    <xf numFmtId="0" fontId="0" fillId="2" borderId="8" xfId="0" applyFill="1" applyBorder="1"/>
    <xf numFmtId="0" fontId="0" fillId="2" borderId="9" xfId="0" applyFill="1" applyBorder="1"/>
    <xf numFmtId="49" fontId="5" fillId="2" borderId="10" xfId="0" applyNumberFormat="1" applyFont="1" applyFill="1" applyBorder="1" applyAlignment="1">
      <alignment horizontal="left"/>
    </xf>
    <xf numFmtId="0" fontId="0" fillId="2" borderId="12" xfId="0" applyFill="1" applyBorder="1"/>
    <xf numFmtId="0" fontId="0" fillId="2" borderId="11" xfId="0" applyFill="1" applyBorder="1"/>
    <xf numFmtId="49" fontId="2" fillId="2" borderId="19" xfId="0" applyNumberFormat="1" applyFont="1" applyFill="1" applyBorder="1"/>
    <xf numFmtId="49" fontId="2" fillId="2" borderId="20" xfId="0" applyNumberFormat="1" applyFont="1" applyFill="1" applyBorder="1" applyAlignment="1">
      <alignment horizontal="center"/>
    </xf>
    <xf numFmtId="49" fontId="2" fillId="2" borderId="21" xfId="0" applyNumberFormat="1" applyFont="1" applyFill="1" applyBorder="1" applyAlignment="1">
      <alignment horizontal="center"/>
    </xf>
    <xf numFmtId="49" fontId="2" fillId="2" borderId="22" xfId="0" applyNumberFormat="1" applyFont="1" applyFill="1" applyBorder="1"/>
    <xf numFmtId="49" fontId="2" fillId="2" borderId="20" xfId="0" applyNumberFormat="1" applyFont="1" applyFill="1" applyBorder="1"/>
    <xf numFmtId="0" fontId="2" fillId="2" borderId="21" xfId="0" applyFont="1" applyFill="1" applyBorder="1"/>
    <xf numFmtId="49" fontId="0" fillId="2" borderId="23" xfId="0" applyNumberFormat="1" applyFill="1" applyBorder="1"/>
    <xf numFmtId="164" fontId="0" fillId="2" borderId="24" xfId="0" applyNumberFormat="1" applyFill="1" applyBorder="1"/>
    <xf numFmtId="0" fontId="0" fillId="2" borderId="25" xfId="0" applyFill="1" applyBorder="1"/>
    <xf numFmtId="164" fontId="0" fillId="2" borderId="26" xfId="0" applyNumberFormat="1" applyFill="1" applyBorder="1"/>
    <xf numFmtId="49" fontId="0" fillId="2" borderId="24" xfId="0" applyNumberFormat="1" applyFill="1" applyBorder="1"/>
    <xf numFmtId="49" fontId="0" fillId="2" borderId="26" xfId="0" applyNumberFormat="1" applyFill="1" applyBorder="1"/>
    <xf numFmtId="164" fontId="0" fillId="2" borderId="25" xfId="0" applyNumberFormat="1" applyFill="1" applyBorder="1"/>
    <xf numFmtId="49" fontId="0" fillId="2" borderId="27" xfId="0" applyNumberFormat="1" applyFill="1" applyBorder="1"/>
    <xf numFmtId="164" fontId="0" fillId="2" borderId="28" xfId="0" applyNumberFormat="1" applyFill="1" applyBorder="1"/>
    <xf numFmtId="0" fontId="0" fillId="2" borderId="29" xfId="0" applyFill="1" applyBorder="1"/>
    <xf numFmtId="164" fontId="0" fillId="2" borderId="30" xfId="0" applyNumberFormat="1" applyFill="1" applyBorder="1"/>
    <xf numFmtId="49" fontId="0" fillId="2" borderId="28" xfId="0" applyNumberFormat="1" applyFill="1" applyBorder="1"/>
    <xf numFmtId="49" fontId="0" fillId="2" borderId="30" xfId="0" applyNumberFormat="1" applyFill="1" applyBorder="1"/>
    <xf numFmtId="164" fontId="0" fillId="2" borderId="29" xfId="0" applyNumberFormat="1" applyFill="1" applyBorder="1"/>
    <xf numFmtId="49" fontId="0" fillId="2" borderId="31" xfId="0" applyNumberFormat="1" applyFill="1" applyBorder="1"/>
    <xf numFmtId="164" fontId="0" fillId="2" borderId="32" xfId="0" applyNumberFormat="1" applyFill="1" applyBorder="1"/>
    <xf numFmtId="0" fontId="0" fillId="2" borderId="33" xfId="0" applyFill="1" applyBorder="1"/>
    <xf numFmtId="164" fontId="0" fillId="2" borderId="34" xfId="0" applyNumberFormat="1" applyFill="1" applyBorder="1"/>
    <xf numFmtId="0" fontId="0" fillId="2" borderId="27" xfId="0" applyFill="1" applyBorder="1"/>
    <xf numFmtId="0" fontId="0" fillId="2" borderId="31" xfId="0" applyFill="1" applyBorder="1"/>
    <xf numFmtId="49" fontId="0" fillId="2" borderId="32" xfId="0" applyNumberFormat="1" applyFill="1" applyBorder="1"/>
    <xf numFmtId="164" fontId="0" fillId="2" borderId="33" xfId="0" applyNumberFormat="1" applyFill="1" applyBorder="1"/>
    <xf numFmtId="164" fontId="2" fillId="2" borderId="16" xfId="0" applyNumberFormat="1" applyFont="1" applyFill="1" applyBorder="1"/>
    <xf numFmtId="0" fontId="2" fillId="2" borderId="17" xfId="0" applyFont="1" applyFill="1" applyBorder="1"/>
    <xf numFmtId="164" fontId="2" fillId="2" borderId="18" xfId="0" applyNumberFormat="1" applyFont="1" applyFill="1" applyBorder="1"/>
    <xf numFmtId="49" fontId="2" fillId="2" borderId="16" xfId="0" applyNumberFormat="1" applyFont="1" applyFill="1" applyBorder="1"/>
    <xf numFmtId="164" fontId="2" fillId="2" borderId="17" xfId="0" applyNumberFormat="1" applyFont="1" applyFill="1" applyBorder="1"/>
    <xf numFmtId="164" fontId="2" fillId="2" borderId="35" xfId="0" applyNumberFormat="1" applyFont="1" applyFill="1" applyBorder="1"/>
    <xf numFmtId="0" fontId="2" fillId="2" borderId="36" xfId="0" applyFont="1" applyFill="1" applyBorder="1"/>
    <xf numFmtId="49" fontId="5" fillId="2" borderId="37" xfId="0" applyNumberFormat="1" applyFont="1" applyFill="1" applyBorder="1"/>
    <xf numFmtId="0" fontId="5" fillId="2" borderId="38" xfId="0" applyFont="1" applyFill="1" applyBorder="1" applyAlignment="1">
      <alignment horizontal="center"/>
    </xf>
    <xf numFmtId="49" fontId="5" fillId="2" borderId="39" xfId="0" applyNumberFormat="1" applyFont="1" applyFill="1" applyBorder="1" applyAlignment="1">
      <alignment horizontal="left"/>
    </xf>
    <xf numFmtId="0" fontId="5" fillId="2" borderId="40" xfId="0" applyFont="1" applyFill="1" applyBorder="1"/>
    <xf numFmtId="0" fontId="0" fillId="2" borderId="38" xfId="0" applyFill="1" applyBorder="1"/>
    <xf numFmtId="49" fontId="5" fillId="2" borderId="39" xfId="0" applyNumberFormat="1" applyFont="1" applyFill="1" applyBorder="1"/>
    <xf numFmtId="0" fontId="0" fillId="2" borderId="40" xfId="0" applyFill="1" applyBorder="1"/>
    <xf numFmtId="0" fontId="0" fillId="2" borderId="41" xfId="0" applyFill="1" applyBorder="1"/>
    <xf numFmtId="0" fontId="2" fillId="3" borderId="42" xfId="0" applyFont="1" applyFill="1" applyBorder="1"/>
    <xf numFmtId="2" fontId="2" fillId="2" borderId="43" xfId="0" applyNumberFormat="1" applyFont="1" applyFill="1" applyBorder="1" applyAlignment="1">
      <alignment horizontal="center"/>
    </xf>
    <xf numFmtId="0" fontId="2" fillId="3" borderId="44" xfId="0" applyFont="1" applyFill="1" applyBorder="1" applyAlignment="1">
      <alignment horizontal="left"/>
    </xf>
    <xf numFmtId="0" fontId="2" fillId="2" borderId="44" xfId="0" applyNumberFormat="1" applyFont="1" applyFill="1" applyBorder="1"/>
    <xf numFmtId="0" fontId="0" fillId="3" borderId="43" xfId="0" applyFill="1" applyBorder="1"/>
    <xf numFmtId="0" fontId="2" fillId="3" borderId="44" xfId="0" applyFont="1" applyFill="1" applyBorder="1"/>
    <xf numFmtId="165" fontId="2" fillId="2" borderId="43" xfId="0" applyNumberFormat="1" applyFont="1" applyFill="1" applyBorder="1"/>
    <xf numFmtId="0" fontId="5" fillId="2" borderId="1" xfId="0" applyFont="1" applyFill="1" applyBorder="1"/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left"/>
    </xf>
    <xf numFmtId="0" fontId="5" fillId="2" borderId="2" xfId="0" applyFont="1" applyFill="1" applyBorder="1"/>
    <xf numFmtId="49" fontId="5" fillId="2" borderId="2" xfId="0" applyNumberFormat="1" applyFont="1" applyFill="1" applyBorder="1" applyAlignment="1">
      <alignment horizontal="left"/>
    </xf>
    <xf numFmtId="0" fontId="5" fillId="2" borderId="48" xfId="0" applyFont="1" applyFill="1" applyBorder="1" applyAlignment="1">
      <alignment horizontal="center"/>
    </xf>
    <xf numFmtId="49" fontId="7" fillId="2" borderId="5" xfId="0" applyNumberFormat="1" applyFont="1" applyFill="1" applyBorder="1"/>
    <xf numFmtId="0" fontId="8" fillId="2" borderId="5" xfId="0" applyFont="1" applyFill="1" applyBorder="1"/>
    <xf numFmtId="49" fontId="8" fillId="2" borderId="49" xfId="0" applyNumberFormat="1" applyFont="1" applyFill="1" applyBorder="1"/>
    <xf numFmtId="0" fontId="8" fillId="3" borderId="50" xfId="0" applyFont="1" applyFill="1" applyBorder="1"/>
    <xf numFmtId="0" fontId="0" fillId="2" borderId="7" xfId="0" applyFill="1" applyBorder="1"/>
    <xf numFmtId="0" fontId="1" fillId="2" borderId="8" xfId="0" applyFont="1" applyFill="1" applyBorder="1"/>
    <xf numFmtId="0" fontId="2" fillId="2" borderId="8" xfId="0" applyFont="1" applyFill="1" applyBorder="1"/>
    <xf numFmtId="49" fontId="2" fillId="2" borderId="8" xfId="0" applyNumberFormat="1" applyFont="1" applyFill="1" applyBorder="1" applyAlignment="1">
      <alignment horizontal="right"/>
    </xf>
    <xf numFmtId="0" fontId="0" fillId="2" borderId="51" xfId="0" applyFill="1" applyBorder="1"/>
    <xf numFmtId="165" fontId="0" fillId="2" borderId="5" xfId="0" applyNumberFormat="1" applyFill="1" applyBorder="1"/>
    <xf numFmtId="0" fontId="0" fillId="2" borderId="17" xfId="0" applyFill="1" applyBorder="1"/>
    <xf numFmtId="0" fontId="0" fillId="2" borderId="18" xfId="0" applyFill="1" applyBorder="1"/>
    <xf numFmtId="49" fontId="5" fillId="2" borderId="10" xfId="0" applyNumberFormat="1" applyFont="1" applyFill="1" applyBorder="1"/>
    <xf numFmtId="0" fontId="5" fillId="2" borderId="11" xfId="0" applyFont="1" applyFill="1" applyBorder="1" applyAlignment="1">
      <alignment horizontal="center"/>
    </xf>
    <xf numFmtId="0" fontId="5" fillId="2" borderId="52" xfId="0" applyFont="1" applyFill="1" applyBorder="1" applyAlignment="1">
      <alignment horizontal="center"/>
    </xf>
    <xf numFmtId="49" fontId="5" fillId="2" borderId="53" xfId="0" applyNumberFormat="1" applyFont="1" applyFill="1" applyBorder="1"/>
    <xf numFmtId="0" fontId="5" fillId="2" borderId="52" xfId="0" applyFont="1" applyFill="1" applyBorder="1"/>
    <xf numFmtId="0" fontId="5" fillId="2" borderId="11" xfId="0" applyFont="1" applyFill="1" applyBorder="1"/>
    <xf numFmtId="49" fontId="5" fillId="2" borderId="11" xfId="0" applyNumberFormat="1" applyFont="1" applyFill="1" applyBorder="1"/>
    <xf numFmtId="0" fontId="8" fillId="2" borderId="11" xfId="0" applyFont="1" applyFill="1" applyBorder="1"/>
    <xf numFmtId="0" fontId="0" fillId="2" borderId="37" xfId="0" applyFill="1" applyBorder="1"/>
    <xf numFmtId="0" fontId="0" fillId="2" borderId="40" xfId="0" applyFill="1" applyBorder="1" applyAlignment="1">
      <alignment horizontal="center"/>
    </xf>
    <xf numFmtId="0" fontId="0" fillId="2" borderId="38" xfId="0" applyFill="1" applyBorder="1" applyAlignment="1">
      <alignment horizontal="center"/>
    </xf>
    <xf numFmtId="165" fontId="0" fillId="2" borderId="29" xfId="0" applyNumberFormat="1" applyFill="1" applyBorder="1"/>
    <xf numFmtId="0" fontId="0" fillId="3" borderId="29" xfId="0" applyFill="1" applyBorder="1"/>
    <xf numFmtId="0" fontId="0" fillId="2" borderId="39" xfId="0" applyFill="1" applyBorder="1"/>
    <xf numFmtId="0" fontId="0" fillId="2" borderId="13" xfId="0" applyFill="1" applyBorder="1"/>
    <xf numFmtId="0" fontId="0" fillId="2" borderId="14" xfId="0" applyFill="1" applyBorder="1"/>
    <xf numFmtId="0" fontId="2" fillId="2" borderId="14" xfId="0" applyFont="1" applyFill="1" applyBorder="1"/>
    <xf numFmtId="0" fontId="2" fillId="2" borderId="46" xfId="0" applyFont="1" applyFill="1" applyBorder="1"/>
    <xf numFmtId="0" fontId="0" fillId="2" borderId="47" xfId="0" applyFill="1" applyBorder="1"/>
    <xf numFmtId="49" fontId="2" fillId="2" borderId="46" xfId="0" applyNumberFormat="1" applyFont="1" applyFill="1" applyBorder="1" applyAlignment="1">
      <alignment horizontal="right"/>
    </xf>
    <xf numFmtId="165" fontId="0" fillId="2" borderId="47" xfId="0" applyNumberFormat="1" applyFill="1" applyBorder="1"/>
    <xf numFmtId="0" fontId="0" fillId="2" borderId="15" xfId="0" applyFill="1" applyBorder="1"/>
    <xf numFmtId="0" fontId="9" fillId="2" borderId="2" xfId="0" applyFont="1" applyFill="1" applyBorder="1"/>
    <xf numFmtId="49" fontId="10" fillId="2" borderId="2" xfId="0" applyNumberFormat="1" applyFont="1" applyFill="1" applyBorder="1"/>
    <xf numFmtId="0" fontId="11" fillId="2" borderId="2" xfId="0" applyFont="1" applyFill="1" applyBorder="1"/>
    <xf numFmtId="49" fontId="1" fillId="2" borderId="4" xfId="0" applyNumberFormat="1" applyFont="1" applyFill="1" applyBorder="1"/>
    <xf numFmtId="0" fontId="9" fillId="2" borderId="5" xfId="0" applyFont="1" applyFill="1" applyBorder="1"/>
    <xf numFmtId="49" fontId="0" fillId="2" borderId="5" xfId="0" applyNumberFormat="1" applyFill="1" applyBorder="1"/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49" fontId="2" fillId="2" borderId="4" xfId="0" applyNumberFormat="1" applyFont="1" applyFill="1" applyBorder="1"/>
    <xf numFmtId="49" fontId="2" fillId="2" borderId="7" xfId="0" applyNumberFormat="1" applyFont="1" applyFill="1" applyBorder="1"/>
    <xf numFmtId="0" fontId="0" fillId="0" borderId="5" xfId="0" applyBorder="1"/>
    <xf numFmtId="0" fontId="0" fillId="2" borderId="54" xfId="0" applyFill="1" applyBorder="1"/>
    <xf numFmtId="164" fontId="0" fillId="2" borderId="55" xfId="0" applyNumberFormat="1" applyFill="1" applyBorder="1"/>
    <xf numFmtId="0" fontId="0" fillId="2" borderId="56" xfId="0" applyFill="1" applyBorder="1"/>
    <xf numFmtId="164" fontId="0" fillId="2" borderId="57" xfId="0" applyNumberFormat="1" applyFill="1" applyBorder="1"/>
    <xf numFmtId="49" fontId="0" fillId="0" borderId="23" xfId="0" applyNumberFormat="1" applyFill="1" applyBorder="1"/>
    <xf numFmtId="164" fontId="0" fillId="0" borderId="24" xfId="0" applyNumberFormat="1" applyFill="1" applyBorder="1"/>
    <xf numFmtId="49" fontId="0" fillId="0" borderId="27" xfId="0" applyNumberFormat="1" applyFill="1" applyBorder="1"/>
    <xf numFmtId="164" fontId="0" fillId="0" borderId="28" xfId="0" applyNumberFormat="1" applyFill="1" applyBorder="1"/>
    <xf numFmtId="164" fontId="0" fillId="0" borderId="55" xfId="0" applyNumberFormat="1" applyFill="1" applyBorder="1"/>
    <xf numFmtId="49" fontId="6" fillId="2" borderId="16" xfId="0" applyNumberFormat="1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center" vertical="top"/>
    </xf>
    <xf numFmtId="0" fontId="5" fillId="2" borderId="5" xfId="0" applyFont="1" applyFill="1" applyBorder="1" applyAlignment="1">
      <alignment horizontal="center" vertical="top"/>
    </xf>
    <xf numFmtId="49" fontId="3" fillId="2" borderId="4" xfId="0" applyNumberFormat="1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165" fontId="2" fillId="2" borderId="47" xfId="0" applyNumberFormat="1" applyFont="1" applyFill="1" applyBorder="1" applyAlignment="1">
      <alignment horizontal="right"/>
    </xf>
    <xf numFmtId="165" fontId="2" fillId="2" borderId="46" xfId="0" applyNumberFormat="1" applyFont="1" applyFill="1" applyBorder="1" applyAlignment="1">
      <alignment horizontal="right"/>
    </xf>
    <xf numFmtId="165" fontId="2" fillId="2" borderId="45" xfId="0" applyNumberFormat="1" applyFont="1" applyFill="1" applyBorder="1" applyAlignment="1">
      <alignment horizontal="right"/>
    </xf>
    <xf numFmtId="0" fontId="4" fillId="2" borderId="13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49" fontId="5" fillId="2" borderId="10" xfId="0" applyNumberFormat="1" applyFont="1" applyFill="1" applyBorder="1" applyAlignment="1">
      <alignment horizontal="left"/>
    </xf>
    <xf numFmtId="0" fontId="5" fillId="2" borderId="11" xfId="0" applyFont="1" applyFill="1" applyBorder="1" applyAlignment="1">
      <alignment horizontal="left"/>
    </xf>
    <xf numFmtId="0" fontId="5" fillId="2" borderId="12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left"/>
    </xf>
    <xf numFmtId="0" fontId="2" fillId="2" borderId="14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left"/>
    </xf>
    <xf numFmtId="165" fontId="2" fillId="2" borderId="45" xfId="0" applyNumberFormat="1" applyFont="1" applyFill="1" applyBorder="1" applyAlignment="1">
      <alignment horizontal="center"/>
    </xf>
    <xf numFmtId="165" fontId="2" fillId="2" borderId="15" xfId="0" applyNumberFormat="1" applyFont="1" applyFill="1" applyBorder="1" applyAlignment="1">
      <alignment horizontal="center"/>
    </xf>
    <xf numFmtId="165" fontId="2" fillId="2" borderId="16" xfId="0" applyNumberFormat="1" applyFont="1" applyFill="1" applyBorder="1" applyAlignment="1">
      <alignment horizontal="center"/>
    </xf>
    <xf numFmtId="165" fontId="2" fillId="2" borderId="18" xfId="0" applyNumberFormat="1" applyFont="1" applyFill="1" applyBorder="1" applyAlignment="1">
      <alignment horizontal="center"/>
    </xf>
    <xf numFmtId="0" fontId="4" fillId="2" borderId="13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4" fillId="2" borderId="15" xfId="0" applyFont="1" applyFill="1" applyBorder="1" applyAlignment="1">
      <alignment horizontal="left"/>
    </xf>
    <xf numFmtId="164" fontId="2" fillId="2" borderId="36" xfId="0" applyNumberFormat="1" applyFont="1" applyFill="1" applyBorder="1" applyAlignment="1">
      <alignment horizontal="right"/>
    </xf>
    <xf numFmtId="164" fontId="2" fillId="2" borderId="18" xfId="0" applyNumberFormat="1" applyFont="1" applyFill="1" applyBorder="1" applyAlignment="1">
      <alignment horizontal="right"/>
    </xf>
    <xf numFmtId="49" fontId="6" fillId="2" borderId="10" xfId="0" applyNumberFormat="1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49" fontId="1" fillId="2" borderId="16" xfId="0" applyNumberFormat="1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BFBFB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188515</xdr:colOff>
      <xdr:row>0</xdr:row>
      <xdr:rowOff>28971</xdr:rowOff>
    </xdr:from>
    <xdr:to>
      <xdr:col>1</xdr:col>
      <xdr:colOff>239478</xdr:colOff>
      <xdr:row>3</xdr:row>
      <xdr:rowOff>190434</xdr:rowOff>
    </xdr:to>
    <xdr:pic>
      <xdr:nvPicPr>
        <xdr:cNvPr id="2" name="OSC_Logo_WebGreen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 t="4954"/>
        <a:stretch>
          <a:fillRect/>
        </a:stretch>
      </xdr:blipFill>
      <xdr:spPr>
        <a:xfrm>
          <a:off x="188515" y="28971"/>
          <a:ext cx="914564" cy="742489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51"/>
  <sheetViews>
    <sheetView showGridLines="0" tabSelected="1" topLeftCell="A11" workbookViewId="0">
      <selection activeCell="C13" sqref="C13"/>
    </sheetView>
  </sheetViews>
  <sheetFormatPr defaultColWidth="8.88671875" defaultRowHeight="15" customHeight="1" x14ac:dyDescent="0.25"/>
  <cols>
    <col min="1" max="1" width="16.109375" style="1" customWidth="1"/>
    <col min="2" max="2" width="6.33203125" style="1" customWidth="1"/>
    <col min="3" max="3" width="5.109375" style="1" customWidth="1"/>
    <col min="4" max="4" width="8.33203125" style="1" customWidth="1"/>
    <col min="5" max="5" width="5.33203125" style="1" customWidth="1"/>
    <col min="6" max="6" width="5.109375" style="1" customWidth="1"/>
    <col min="7" max="7" width="7.33203125" style="1" customWidth="1"/>
    <col min="8" max="8" width="10.88671875" style="1" customWidth="1"/>
    <col min="9" max="9" width="5.44140625" style="1" customWidth="1"/>
    <col min="10" max="10" width="7.6640625" style="1" customWidth="1"/>
    <col min="11" max="11" width="17.88671875" style="1" customWidth="1"/>
    <col min="12" max="12" width="5.6640625" style="1" customWidth="1"/>
    <col min="13" max="13" width="4.88671875" style="1" customWidth="1"/>
    <col min="14" max="14" width="7.88671875" style="1" customWidth="1"/>
    <col min="15" max="15" width="9.109375" style="1" customWidth="1"/>
    <col min="16" max="16" width="11" style="1" customWidth="1"/>
    <col min="17" max="256" width="8.88671875" style="1" customWidth="1"/>
  </cols>
  <sheetData>
    <row r="1" spans="1:16" ht="15.75" customHeight="1" x14ac:dyDescent="0.25">
      <c r="A1" s="2"/>
      <c r="B1" s="3"/>
      <c r="C1" s="3"/>
      <c r="D1" s="3"/>
      <c r="E1" s="3"/>
      <c r="F1" s="3"/>
      <c r="G1" s="3"/>
      <c r="H1" s="3"/>
      <c r="I1" s="4" t="s">
        <v>78</v>
      </c>
      <c r="J1" s="3"/>
      <c r="K1" s="3"/>
      <c r="L1" s="3"/>
      <c r="M1" s="3"/>
      <c r="N1" s="5"/>
      <c r="O1" s="6"/>
      <c r="P1" s="7"/>
    </row>
    <row r="2" spans="1:16" ht="15" customHeight="1" x14ac:dyDescent="0.25">
      <c r="A2" s="6"/>
      <c r="B2" s="7"/>
      <c r="C2" s="7"/>
      <c r="D2" s="7"/>
      <c r="E2" s="7"/>
      <c r="F2" s="7"/>
      <c r="G2" s="7"/>
      <c r="H2" s="7"/>
      <c r="I2" s="8" t="s">
        <v>0</v>
      </c>
      <c r="J2" s="7"/>
      <c r="K2" s="7"/>
      <c r="L2" s="7"/>
      <c r="M2" s="7"/>
      <c r="N2" s="9"/>
      <c r="O2" s="6"/>
      <c r="P2" s="7"/>
    </row>
    <row r="3" spans="1:16" ht="15" customHeight="1" x14ac:dyDescent="0.25">
      <c r="A3" s="6"/>
      <c r="B3" s="7"/>
      <c r="C3" s="7"/>
      <c r="D3" s="7"/>
      <c r="E3" s="7"/>
      <c r="F3" s="7"/>
      <c r="G3" s="7"/>
      <c r="H3" s="7"/>
      <c r="I3" s="8" t="s">
        <v>1</v>
      </c>
      <c r="J3" s="7"/>
      <c r="K3" s="7"/>
      <c r="L3" s="7"/>
      <c r="M3" s="7"/>
      <c r="N3" s="9"/>
      <c r="O3" s="6"/>
      <c r="P3" s="7"/>
    </row>
    <row r="4" spans="1:16" ht="15" customHeight="1" x14ac:dyDescent="0.25">
      <c r="A4" s="6"/>
      <c r="B4" s="7"/>
      <c r="C4" s="7"/>
      <c r="D4" s="7"/>
      <c r="E4" s="7"/>
      <c r="F4" s="7"/>
      <c r="G4" s="7"/>
      <c r="H4" s="7"/>
      <c r="I4" s="8" t="s">
        <v>2</v>
      </c>
      <c r="J4" s="7"/>
      <c r="K4" s="7"/>
      <c r="L4" s="7"/>
      <c r="M4" s="7"/>
      <c r="N4" s="9"/>
      <c r="O4" s="6"/>
      <c r="P4" s="7"/>
    </row>
    <row r="5" spans="1:16" ht="15" customHeight="1" x14ac:dyDescent="0.25">
      <c r="A5" s="141" t="s">
        <v>3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7"/>
      <c r="N5" s="9"/>
      <c r="O5" s="6"/>
      <c r="P5" s="7"/>
    </row>
    <row r="6" spans="1:16" ht="12" customHeight="1" x14ac:dyDescent="0.25">
      <c r="A6" s="10" t="s">
        <v>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7"/>
      <c r="N6" s="9"/>
      <c r="O6" s="6"/>
      <c r="P6" s="7"/>
    </row>
    <row r="7" spans="1:16" ht="15" customHeight="1" x14ac:dyDescent="0.25">
      <c r="A7" s="12" t="s">
        <v>5</v>
      </c>
      <c r="B7" s="13"/>
      <c r="C7" s="13"/>
      <c r="D7" s="8" t="s">
        <v>6</v>
      </c>
      <c r="E7" s="14"/>
      <c r="F7" s="8" t="s">
        <v>7</v>
      </c>
      <c r="G7" s="14"/>
      <c r="H7" s="8" t="s">
        <v>8</v>
      </c>
      <c r="I7" s="8" t="s">
        <v>9</v>
      </c>
      <c r="J7" s="14"/>
      <c r="K7" s="8" t="s">
        <v>10</v>
      </c>
      <c r="L7" s="7"/>
      <c r="M7" s="8" t="s">
        <v>11</v>
      </c>
      <c r="N7" s="15"/>
      <c r="O7" s="6"/>
      <c r="P7" s="7"/>
    </row>
    <row r="8" spans="1:16" ht="14.25" customHeight="1" x14ac:dyDescent="0.25">
      <c r="A8" s="16"/>
      <c r="B8" s="17"/>
      <c r="C8" s="17"/>
      <c r="D8" s="17"/>
      <c r="E8" s="17"/>
      <c r="F8" s="17"/>
      <c r="G8" s="18"/>
      <c r="H8" s="18"/>
      <c r="I8" s="18"/>
      <c r="J8" s="18"/>
      <c r="K8" s="18"/>
      <c r="L8" s="18"/>
      <c r="M8" s="19"/>
      <c r="N8" s="20"/>
      <c r="O8" s="6"/>
      <c r="P8" s="7"/>
    </row>
    <row r="9" spans="1:16" ht="13.5" customHeight="1" x14ac:dyDescent="0.25">
      <c r="A9" s="148" t="s">
        <v>12</v>
      </c>
      <c r="B9" s="149"/>
      <c r="C9" s="149"/>
      <c r="D9" s="149"/>
      <c r="E9" s="149"/>
      <c r="F9" s="149"/>
      <c r="G9" s="149"/>
      <c r="H9" s="149"/>
      <c r="I9" s="150"/>
      <c r="J9" s="21" t="s">
        <v>13</v>
      </c>
      <c r="K9" s="22"/>
      <c r="L9" s="21" t="s">
        <v>14</v>
      </c>
      <c r="M9" s="23"/>
      <c r="N9" s="22"/>
      <c r="O9" s="6"/>
      <c r="P9" s="7"/>
    </row>
    <row r="10" spans="1:16" ht="22.5" customHeight="1" x14ac:dyDescent="0.25">
      <c r="A10" s="151"/>
      <c r="B10" s="152"/>
      <c r="C10" s="152"/>
      <c r="D10" s="152"/>
      <c r="E10" s="152"/>
      <c r="F10" s="152"/>
      <c r="G10" s="152"/>
      <c r="H10" s="152"/>
      <c r="I10" s="153"/>
      <c r="J10" s="146"/>
      <c r="K10" s="147"/>
      <c r="L10" s="158"/>
      <c r="M10" s="159"/>
      <c r="N10" s="160"/>
      <c r="O10" s="6"/>
      <c r="P10" s="7"/>
    </row>
    <row r="11" spans="1:16" ht="16.5" customHeight="1" x14ac:dyDescent="0.25">
      <c r="A11" s="166" t="s">
        <v>15</v>
      </c>
      <c r="B11" s="167"/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8"/>
      <c r="O11" s="6"/>
      <c r="P11" s="7"/>
    </row>
    <row r="12" spans="1:16" ht="13.5" customHeight="1" x14ac:dyDescent="0.25">
      <c r="A12" s="24" t="s">
        <v>16</v>
      </c>
      <c r="B12" s="25" t="s">
        <v>17</v>
      </c>
      <c r="C12" s="26" t="s">
        <v>18</v>
      </c>
      <c r="D12" s="27" t="s">
        <v>19</v>
      </c>
      <c r="E12" s="28" t="s">
        <v>20</v>
      </c>
      <c r="F12" s="26" t="s">
        <v>18</v>
      </c>
      <c r="G12" s="27" t="s">
        <v>19</v>
      </c>
      <c r="H12" s="28" t="s">
        <v>21</v>
      </c>
      <c r="I12" s="26" t="s">
        <v>18</v>
      </c>
      <c r="J12" s="27" t="s">
        <v>19</v>
      </c>
      <c r="K12" s="28" t="s">
        <v>22</v>
      </c>
      <c r="L12" s="29"/>
      <c r="M12" s="26" t="s">
        <v>18</v>
      </c>
      <c r="N12" s="27" t="s">
        <v>19</v>
      </c>
      <c r="O12" s="6"/>
      <c r="P12" s="7"/>
    </row>
    <row r="13" spans="1:16" ht="15" customHeight="1" x14ac:dyDescent="0.25">
      <c r="A13" s="30" t="s">
        <v>23</v>
      </c>
      <c r="B13" s="31">
        <v>80</v>
      </c>
      <c r="C13" s="32"/>
      <c r="D13" s="33">
        <f t="shared" ref="D13:D20" si="0">B13*C13</f>
        <v>0</v>
      </c>
      <c r="E13" s="31">
        <v>50</v>
      </c>
      <c r="F13" s="32"/>
      <c r="G13" s="33">
        <f t="shared" ref="G13:G20" si="1">E13*F13</f>
        <v>0</v>
      </c>
      <c r="H13" s="34" t="s">
        <v>24</v>
      </c>
      <c r="I13" s="32"/>
      <c r="J13" s="35" t="s">
        <v>24</v>
      </c>
      <c r="K13" s="34" t="s">
        <v>25</v>
      </c>
      <c r="L13" s="36">
        <v>45</v>
      </c>
      <c r="M13" s="32"/>
      <c r="N13" s="33">
        <f t="shared" ref="N13:N19" si="2">L13*M13</f>
        <v>0</v>
      </c>
      <c r="O13" s="6"/>
      <c r="P13" s="7"/>
    </row>
    <row r="14" spans="1:16" ht="15" customHeight="1" x14ac:dyDescent="0.25">
      <c r="A14" s="37" t="s">
        <v>25</v>
      </c>
      <c r="B14" s="38">
        <v>100</v>
      </c>
      <c r="C14" s="39"/>
      <c r="D14" s="40">
        <f t="shared" si="0"/>
        <v>0</v>
      </c>
      <c r="E14" s="38">
        <v>55</v>
      </c>
      <c r="F14" s="39"/>
      <c r="G14" s="40">
        <f t="shared" si="1"/>
        <v>0</v>
      </c>
      <c r="H14" s="41" t="s">
        <v>24</v>
      </c>
      <c r="I14" s="39"/>
      <c r="J14" s="42" t="s">
        <v>24</v>
      </c>
      <c r="K14" s="41" t="s">
        <v>26</v>
      </c>
      <c r="L14" s="43">
        <v>45</v>
      </c>
      <c r="M14" s="39"/>
      <c r="N14" s="40">
        <f t="shared" si="2"/>
        <v>0</v>
      </c>
      <c r="O14" s="6"/>
      <c r="P14" s="7"/>
    </row>
    <row r="15" spans="1:16" ht="14.25" customHeight="1" x14ac:dyDescent="0.25">
      <c r="A15" s="37" t="s">
        <v>67</v>
      </c>
      <c r="B15" s="38">
        <v>120</v>
      </c>
      <c r="C15" s="39"/>
      <c r="D15" s="40">
        <f t="shared" si="0"/>
        <v>0</v>
      </c>
      <c r="E15" s="38">
        <v>55</v>
      </c>
      <c r="F15" s="39"/>
      <c r="G15" s="40">
        <f t="shared" si="1"/>
        <v>0</v>
      </c>
      <c r="H15" s="38">
        <v>50</v>
      </c>
      <c r="I15" s="39"/>
      <c r="J15" s="40">
        <f t="shared" ref="J15" si="3">H15*I15</f>
        <v>0</v>
      </c>
      <c r="K15" s="41" t="s">
        <v>27</v>
      </c>
      <c r="L15" s="43">
        <v>45</v>
      </c>
      <c r="M15" s="39"/>
      <c r="N15" s="40">
        <f t="shared" si="2"/>
        <v>0</v>
      </c>
      <c r="O15" s="6"/>
      <c r="P15" s="7"/>
    </row>
    <row r="16" spans="1:16" ht="15" customHeight="1" x14ac:dyDescent="0.25">
      <c r="A16" s="37" t="s">
        <v>68</v>
      </c>
      <c r="B16" s="38">
        <v>120</v>
      </c>
      <c r="C16" s="39"/>
      <c r="D16" s="40">
        <f t="shared" si="0"/>
        <v>0</v>
      </c>
      <c r="E16" s="38">
        <v>60</v>
      </c>
      <c r="F16" s="39"/>
      <c r="G16" s="40">
        <f t="shared" si="1"/>
        <v>0</v>
      </c>
      <c r="H16" s="38">
        <v>55</v>
      </c>
      <c r="I16" s="39"/>
      <c r="J16" s="40">
        <f t="shared" ref="J16:J20" si="4">H16*I16</f>
        <v>0</v>
      </c>
      <c r="K16" s="41" t="s">
        <v>28</v>
      </c>
      <c r="L16" s="43">
        <v>45</v>
      </c>
      <c r="M16" s="39"/>
      <c r="N16" s="40">
        <f t="shared" si="2"/>
        <v>0</v>
      </c>
      <c r="O16" s="6"/>
      <c r="P16" s="7"/>
    </row>
    <row r="17" spans="1:16" ht="15" customHeight="1" x14ac:dyDescent="0.25">
      <c r="A17" s="37" t="s">
        <v>69</v>
      </c>
      <c r="B17" s="38">
        <v>130</v>
      </c>
      <c r="C17" s="39"/>
      <c r="D17" s="40">
        <f t="shared" si="0"/>
        <v>0</v>
      </c>
      <c r="E17" s="38">
        <v>70</v>
      </c>
      <c r="F17" s="39"/>
      <c r="G17" s="40">
        <f t="shared" si="1"/>
        <v>0</v>
      </c>
      <c r="H17" s="38">
        <v>60</v>
      </c>
      <c r="I17" s="39"/>
      <c r="J17" s="40">
        <f t="shared" si="4"/>
        <v>0</v>
      </c>
      <c r="K17" s="41" t="s">
        <v>29</v>
      </c>
      <c r="L17" s="43">
        <v>60</v>
      </c>
      <c r="M17" s="39"/>
      <c r="N17" s="40">
        <f t="shared" si="2"/>
        <v>0</v>
      </c>
      <c r="O17" s="6"/>
      <c r="P17" s="7"/>
    </row>
    <row r="18" spans="1:16" ht="15" customHeight="1" x14ac:dyDescent="0.25">
      <c r="A18" s="37" t="s">
        <v>70</v>
      </c>
      <c r="B18" s="38">
        <v>130</v>
      </c>
      <c r="C18" s="39"/>
      <c r="D18" s="40">
        <f t="shared" si="0"/>
        <v>0</v>
      </c>
      <c r="E18" s="134">
        <v>80</v>
      </c>
      <c r="F18" s="39"/>
      <c r="G18" s="40">
        <f t="shared" si="1"/>
        <v>0</v>
      </c>
      <c r="H18" s="38">
        <v>60</v>
      </c>
      <c r="I18" s="39"/>
      <c r="J18" s="40">
        <f t="shared" si="4"/>
        <v>0</v>
      </c>
      <c r="K18" s="41" t="s">
        <v>30</v>
      </c>
      <c r="L18" s="43">
        <v>60</v>
      </c>
      <c r="M18" s="39"/>
      <c r="N18" s="40">
        <f t="shared" si="2"/>
        <v>0</v>
      </c>
      <c r="O18" s="6"/>
      <c r="P18" s="7"/>
    </row>
    <row r="19" spans="1:16" ht="14.25" customHeight="1" x14ac:dyDescent="0.25">
      <c r="A19" s="37" t="s">
        <v>71</v>
      </c>
      <c r="B19" s="38">
        <v>130</v>
      </c>
      <c r="C19" s="39"/>
      <c r="D19" s="40">
        <f t="shared" si="0"/>
        <v>0</v>
      </c>
      <c r="E19" s="134">
        <v>80</v>
      </c>
      <c r="F19" s="39"/>
      <c r="G19" s="40">
        <f t="shared" si="1"/>
        <v>0</v>
      </c>
      <c r="H19" s="38">
        <v>65</v>
      </c>
      <c r="I19" s="39"/>
      <c r="J19" s="40">
        <f t="shared" si="4"/>
        <v>0</v>
      </c>
      <c r="K19" s="41" t="s">
        <v>31</v>
      </c>
      <c r="L19" s="43">
        <v>60</v>
      </c>
      <c r="M19" s="39"/>
      <c r="N19" s="40">
        <f t="shared" si="2"/>
        <v>0</v>
      </c>
      <c r="O19" s="6"/>
      <c r="P19" s="7"/>
    </row>
    <row r="20" spans="1:16" ht="15.75" customHeight="1" thickBot="1" x14ac:dyDescent="0.3">
      <c r="A20" s="44" t="s">
        <v>72</v>
      </c>
      <c r="B20" s="45">
        <v>130</v>
      </c>
      <c r="C20" s="46"/>
      <c r="D20" s="47">
        <f t="shared" si="0"/>
        <v>0</v>
      </c>
      <c r="E20" s="45">
        <v>80</v>
      </c>
      <c r="F20" s="46"/>
      <c r="G20" s="47">
        <f t="shared" si="1"/>
        <v>0</v>
      </c>
      <c r="H20" s="45">
        <v>70</v>
      </c>
      <c r="I20" s="46"/>
      <c r="J20" s="47">
        <f t="shared" si="4"/>
        <v>0</v>
      </c>
      <c r="K20" s="41" t="s">
        <v>33</v>
      </c>
      <c r="L20" s="43">
        <v>60</v>
      </c>
      <c r="M20" s="39"/>
      <c r="N20" s="40">
        <f t="shared" ref="N20:N29" si="5">L20*M20</f>
        <v>0</v>
      </c>
      <c r="O20" s="6"/>
      <c r="P20" s="7"/>
    </row>
    <row r="21" spans="1:16" ht="15.75" customHeight="1" thickBot="1" x14ac:dyDescent="0.3">
      <c r="A21" s="24" t="s">
        <v>32</v>
      </c>
      <c r="B21" s="25" t="s">
        <v>17</v>
      </c>
      <c r="C21" s="26" t="s">
        <v>18</v>
      </c>
      <c r="D21" s="27" t="s">
        <v>19</v>
      </c>
      <c r="E21" s="28" t="s">
        <v>20</v>
      </c>
      <c r="F21" s="26" t="s">
        <v>18</v>
      </c>
      <c r="G21" s="27" t="s">
        <v>19</v>
      </c>
      <c r="H21" s="28" t="s">
        <v>21</v>
      </c>
      <c r="I21" s="26" t="s">
        <v>18</v>
      </c>
      <c r="J21" s="27" t="s">
        <v>19</v>
      </c>
      <c r="K21" s="41" t="s">
        <v>73</v>
      </c>
      <c r="L21" s="43">
        <v>55</v>
      </c>
      <c r="M21" s="39"/>
      <c r="N21" s="40">
        <f t="shared" si="5"/>
        <v>0</v>
      </c>
      <c r="O21" s="6"/>
      <c r="P21" s="7"/>
    </row>
    <row r="22" spans="1:16" ht="15" customHeight="1" x14ac:dyDescent="0.25">
      <c r="A22" s="131" t="s">
        <v>26</v>
      </c>
      <c r="B22" s="132">
        <v>80</v>
      </c>
      <c r="C22" s="32"/>
      <c r="D22" s="33">
        <f t="shared" ref="D22:D25" si="6">B22*C22</f>
        <v>0</v>
      </c>
      <c r="E22" s="31">
        <v>50</v>
      </c>
      <c r="F22" s="32"/>
      <c r="G22" s="33">
        <f t="shared" ref="G22:G25" si="7">E22*F22</f>
        <v>0</v>
      </c>
      <c r="H22" s="34" t="s">
        <v>24</v>
      </c>
      <c r="I22" s="32"/>
      <c r="J22" s="35" t="s">
        <v>24</v>
      </c>
      <c r="K22" s="41" t="s">
        <v>74</v>
      </c>
      <c r="L22" s="43">
        <v>55</v>
      </c>
      <c r="M22" s="39"/>
      <c r="N22" s="40">
        <f t="shared" si="5"/>
        <v>0</v>
      </c>
      <c r="O22" s="6"/>
      <c r="P22" s="7"/>
    </row>
    <row r="23" spans="1:16" ht="13.5" customHeight="1" x14ac:dyDescent="0.25">
      <c r="A23" s="133" t="s">
        <v>27</v>
      </c>
      <c r="B23" s="134">
        <v>100</v>
      </c>
      <c r="C23" s="39"/>
      <c r="D23" s="40">
        <f t="shared" si="6"/>
        <v>0</v>
      </c>
      <c r="E23" s="38">
        <v>55</v>
      </c>
      <c r="F23" s="39"/>
      <c r="G23" s="40">
        <f t="shared" si="7"/>
        <v>0</v>
      </c>
      <c r="H23" s="38">
        <v>50</v>
      </c>
      <c r="I23" s="39"/>
      <c r="J23" s="40">
        <f>H23*I23</f>
        <v>0</v>
      </c>
      <c r="K23" s="41" t="s">
        <v>75</v>
      </c>
      <c r="L23" s="43">
        <v>60</v>
      </c>
      <c r="M23" s="39"/>
      <c r="N23" s="40">
        <f t="shared" si="5"/>
        <v>0</v>
      </c>
      <c r="O23" s="6"/>
      <c r="P23" s="7"/>
    </row>
    <row r="24" spans="1:16" ht="15" customHeight="1" x14ac:dyDescent="0.25">
      <c r="A24" s="133" t="s">
        <v>29</v>
      </c>
      <c r="B24" s="134">
        <v>130</v>
      </c>
      <c r="C24" s="39"/>
      <c r="D24" s="40">
        <f t="shared" si="6"/>
        <v>0</v>
      </c>
      <c r="E24" s="38">
        <v>65</v>
      </c>
      <c r="F24" s="39"/>
      <c r="G24" s="40">
        <f t="shared" si="7"/>
        <v>0</v>
      </c>
      <c r="H24" s="38">
        <v>60</v>
      </c>
      <c r="I24" s="39"/>
      <c r="J24" s="40">
        <f>H24*I24</f>
        <v>0</v>
      </c>
      <c r="K24" s="41" t="s">
        <v>76</v>
      </c>
      <c r="L24" s="43">
        <v>65</v>
      </c>
      <c r="M24" s="39"/>
      <c r="N24" s="40">
        <f t="shared" si="5"/>
        <v>0</v>
      </c>
      <c r="O24" s="6"/>
      <c r="P24" s="7"/>
    </row>
    <row r="25" spans="1:16" ht="15" customHeight="1" thickBot="1" x14ac:dyDescent="0.3">
      <c r="A25" s="133" t="s">
        <v>31</v>
      </c>
      <c r="B25" s="134">
        <v>130</v>
      </c>
      <c r="C25" s="39"/>
      <c r="D25" s="40">
        <f t="shared" si="6"/>
        <v>0</v>
      </c>
      <c r="E25" s="38">
        <v>70</v>
      </c>
      <c r="F25" s="39"/>
      <c r="G25" s="40">
        <f t="shared" si="7"/>
        <v>0</v>
      </c>
      <c r="H25" s="38">
        <v>65</v>
      </c>
      <c r="I25" s="39"/>
      <c r="J25" s="40">
        <f>H25*I25</f>
        <v>0</v>
      </c>
      <c r="K25" s="50" t="s">
        <v>77</v>
      </c>
      <c r="L25" s="51">
        <v>65</v>
      </c>
      <c r="M25" s="46"/>
      <c r="N25" s="47">
        <f t="shared" si="5"/>
        <v>0</v>
      </c>
      <c r="O25" s="6"/>
      <c r="P25" s="7"/>
    </row>
    <row r="26" spans="1:16" ht="15" customHeight="1" x14ac:dyDescent="0.25">
      <c r="A26" s="48"/>
      <c r="B26" s="38"/>
      <c r="C26" s="39"/>
      <c r="D26" s="40"/>
      <c r="E26" s="38"/>
      <c r="F26" s="39"/>
      <c r="G26" s="40"/>
      <c r="H26" s="38"/>
      <c r="I26" s="39"/>
      <c r="J26" s="40"/>
      <c r="K26" s="41" t="s">
        <v>63</v>
      </c>
      <c r="L26" s="43">
        <v>55</v>
      </c>
      <c r="M26" s="39"/>
      <c r="N26" s="40">
        <f t="shared" si="5"/>
        <v>0</v>
      </c>
      <c r="O26" s="6"/>
      <c r="P26" s="7"/>
    </row>
    <row r="27" spans="1:16" ht="15" customHeight="1" x14ac:dyDescent="0.25">
      <c r="A27" s="48"/>
      <c r="B27" s="38"/>
      <c r="C27" s="39"/>
      <c r="D27" s="40"/>
      <c r="E27" s="134"/>
      <c r="F27" s="39"/>
      <c r="G27" s="40"/>
      <c r="H27" s="38"/>
      <c r="I27" s="39"/>
      <c r="J27" s="40"/>
      <c r="K27" s="41" t="s">
        <v>64</v>
      </c>
      <c r="L27" s="43">
        <v>55</v>
      </c>
      <c r="M27" s="39"/>
      <c r="N27" s="40">
        <f t="shared" si="5"/>
        <v>0</v>
      </c>
      <c r="O27" s="6"/>
      <c r="P27" s="7"/>
    </row>
    <row r="28" spans="1:16" ht="15" customHeight="1" x14ac:dyDescent="0.25">
      <c r="A28" s="127"/>
      <c r="B28" s="128"/>
      <c r="C28" s="129"/>
      <c r="D28" s="130"/>
      <c r="E28" s="135"/>
      <c r="F28" s="129"/>
      <c r="G28" s="130"/>
      <c r="H28" s="128"/>
      <c r="I28" s="129"/>
      <c r="J28" s="130"/>
      <c r="K28" s="41" t="s">
        <v>65</v>
      </c>
      <c r="L28" s="43">
        <v>60</v>
      </c>
      <c r="M28" s="39"/>
      <c r="N28" s="40">
        <f t="shared" si="5"/>
        <v>0</v>
      </c>
      <c r="O28" s="6"/>
      <c r="P28" s="7"/>
    </row>
    <row r="29" spans="1:16" ht="15.75" customHeight="1" thickBot="1" x14ac:dyDescent="0.3">
      <c r="A29" s="49"/>
      <c r="B29" s="45"/>
      <c r="C29" s="46"/>
      <c r="D29" s="47"/>
      <c r="E29" s="45"/>
      <c r="F29" s="46"/>
      <c r="G29" s="47"/>
      <c r="H29" s="45"/>
      <c r="I29" s="46"/>
      <c r="J29" s="47"/>
      <c r="K29" s="41" t="s">
        <v>66</v>
      </c>
      <c r="L29" s="43">
        <v>65</v>
      </c>
      <c r="M29" s="39"/>
      <c r="N29" s="40">
        <f t="shared" si="5"/>
        <v>0</v>
      </c>
      <c r="O29" s="6"/>
      <c r="P29" s="7"/>
    </row>
    <row r="30" spans="1:16" ht="15.75" customHeight="1" thickBot="1" x14ac:dyDescent="0.3">
      <c r="A30" s="24" t="s">
        <v>34</v>
      </c>
      <c r="B30" s="52"/>
      <c r="C30" s="53"/>
      <c r="D30" s="54">
        <f>D13+D14+D15+D16+D17+D18+D19+D20+D22+D23+D24+D25+D26+D27+D28+D29+G13+G14+G15+G16+G17+G18+G19+G20+G22+G23+G24+G25+G26+G27+G28+G29+J15+J16+J17+J18+J19+J20+J23+J24+J25+N13+N15+N14+N16+N17+N18+N19+N26+N27+N28+N29+N20+N21+N22+N23+N24+N25</f>
        <v>0</v>
      </c>
      <c r="E30" s="55" t="s">
        <v>35</v>
      </c>
      <c r="F30" s="53"/>
      <c r="G30" s="56"/>
      <c r="H30" s="57"/>
      <c r="I30" s="58"/>
      <c r="J30" s="54">
        <v>0</v>
      </c>
      <c r="K30" s="55" t="s">
        <v>36</v>
      </c>
      <c r="L30" s="57"/>
      <c r="M30" s="161">
        <f>D30-J30</f>
        <v>0</v>
      </c>
      <c r="N30" s="162"/>
      <c r="O30" s="6"/>
      <c r="P30" s="7"/>
    </row>
    <row r="31" spans="1:16" ht="15.75" customHeight="1" x14ac:dyDescent="0.3">
      <c r="A31" s="163" t="s">
        <v>37</v>
      </c>
      <c r="B31" s="164"/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5"/>
      <c r="O31" s="6"/>
      <c r="P31" s="7"/>
    </row>
    <row r="32" spans="1:16" ht="19.5" customHeight="1" x14ac:dyDescent="0.25">
      <c r="A32" s="59" t="s">
        <v>38</v>
      </c>
      <c r="B32" s="60"/>
      <c r="C32" s="61" t="s">
        <v>39</v>
      </c>
      <c r="D32" s="62"/>
      <c r="E32" s="63"/>
      <c r="F32" s="64" t="s">
        <v>40</v>
      </c>
      <c r="G32" s="63"/>
      <c r="H32" s="64" t="s">
        <v>41</v>
      </c>
      <c r="I32" s="63"/>
      <c r="J32" s="64" t="s">
        <v>42</v>
      </c>
      <c r="K32" s="63"/>
      <c r="L32" s="64" t="s">
        <v>40</v>
      </c>
      <c r="M32" s="65"/>
      <c r="N32" s="66"/>
      <c r="O32" s="6"/>
      <c r="P32" s="7"/>
    </row>
    <row r="33" spans="1:16" ht="19.5" customHeight="1" x14ac:dyDescent="0.25">
      <c r="A33" s="67"/>
      <c r="B33" s="68"/>
      <c r="C33" s="69"/>
      <c r="D33" s="145"/>
      <c r="E33" s="144"/>
      <c r="F33" s="143">
        <f>B33*D33</f>
        <v>0</v>
      </c>
      <c r="G33" s="144"/>
      <c r="H33" s="70">
        <f>SUM(C13:C20)+SUM(C22:C25)+SUM(F13:F20)+SUM(F22:F25)+SUM(I13:I20)+SUM(I22:I25)+SUM(M13:M25)</f>
        <v>0</v>
      </c>
      <c r="I33" s="71"/>
      <c r="J33" s="72"/>
      <c r="K33" s="73"/>
      <c r="L33" s="72"/>
      <c r="M33" s="154">
        <f>F33+K33</f>
        <v>0</v>
      </c>
      <c r="N33" s="155"/>
      <c r="O33" s="6"/>
      <c r="P33" s="7"/>
    </row>
    <row r="34" spans="1:16" ht="15.75" customHeight="1" x14ac:dyDescent="0.25">
      <c r="A34" s="74"/>
      <c r="B34" s="75"/>
      <c r="C34" s="76"/>
      <c r="D34" s="77"/>
      <c r="E34" s="78" t="s">
        <v>43</v>
      </c>
      <c r="F34" s="75"/>
      <c r="G34" s="75"/>
      <c r="H34" s="75"/>
      <c r="I34" s="75"/>
      <c r="J34" s="75"/>
      <c r="K34" s="75"/>
      <c r="L34" s="79"/>
      <c r="M34" s="156"/>
      <c r="N34" s="157"/>
      <c r="O34" s="6"/>
      <c r="P34" s="7"/>
    </row>
    <row r="35" spans="1:16" ht="15.75" customHeight="1" x14ac:dyDescent="0.25">
      <c r="A35" s="6"/>
      <c r="B35" s="7"/>
      <c r="C35" s="7"/>
      <c r="D35" s="7"/>
      <c r="E35" s="80" t="s">
        <v>44</v>
      </c>
      <c r="F35" s="81"/>
      <c r="G35" s="81"/>
      <c r="H35" s="81"/>
      <c r="I35" s="80" t="s">
        <v>45</v>
      </c>
      <c r="J35" s="81"/>
      <c r="K35" s="82" t="s">
        <v>46</v>
      </c>
      <c r="L35" s="83"/>
      <c r="M35" s="156"/>
      <c r="N35" s="157"/>
      <c r="O35" s="6"/>
      <c r="P35" s="7"/>
    </row>
    <row r="36" spans="1:16" ht="16.5" customHeight="1" x14ac:dyDescent="0.25">
      <c r="A36" s="84"/>
      <c r="B36" s="19"/>
      <c r="C36" s="19"/>
      <c r="D36" s="85"/>
      <c r="E36" s="85"/>
      <c r="F36" s="19"/>
      <c r="G36" s="19"/>
      <c r="H36" s="19"/>
      <c r="I36" s="86"/>
      <c r="J36" s="87" t="s">
        <v>47</v>
      </c>
      <c r="K36" s="19"/>
      <c r="L36" s="88"/>
      <c r="M36" s="156">
        <f>M34+M33+M35</f>
        <v>0</v>
      </c>
      <c r="N36" s="157"/>
      <c r="O36" s="6"/>
      <c r="P36" s="89"/>
    </row>
    <row r="37" spans="1:16" ht="16.5" customHeight="1" x14ac:dyDescent="0.3">
      <c r="A37" s="136" t="s">
        <v>48</v>
      </c>
      <c r="B37" s="137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8"/>
      <c r="O37" s="6"/>
      <c r="P37" s="7"/>
    </row>
    <row r="38" spans="1:16" ht="15.75" customHeight="1" x14ac:dyDescent="0.25">
      <c r="A38" s="55" t="s">
        <v>49</v>
      </c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1"/>
      <c r="O38" s="6"/>
      <c r="P38" s="7"/>
    </row>
    <row r="39" spans="1:16" ht="15" customHeight="1" x14ac:dyDescent="0.25">
      <c r="A39" s="92" t="s">
        <v>50</v>
      </c>
      <c r="B39" s="93"/>
      <c r="C39" s="94"/>
      <c r="D39" s="95" t="s">
        <v>51</v>
      </c>
      <c r="E39" s="96"/>
      <c r="F39" s="95" t="s">
        <v>52</v>
      </c>
      <c r="G39" s="96"/>
      <c r="H39" s="95" t="s">
        <v>40</v>
      </c>
      <c r="I39" s="97"/>
      <c r="J39" s="98" t="s">
        <v>53</v>
      </c>
      <c r="K39" s="99"/>
      <c r="L39" s="99"/>
      <c r="M39" s="23"/>
      <c r="N39" s="22"/>
      <c r="O39" s="6"/>
      <c r="P39" s="7"/>
    </row>
    <row r="40" spans="1:16" ht="15" customHeight="1" x14ac:dyDescent="0.25">
      <c r="A40" s="100"/>
      <c r="B40" s="101"/>
      <c r="C40" s="102"/>
      <c r="D40" s="103"/>
      <c r="E40" s="104"/>
      <c r="F40" s="104"/>
      <c r="G40" s="103"/>
      <c r="H40" s="103">
        <f>D40+G40</f>
        <v>0</v>
      </c>
      <c r="I40" s="104"/>
      <c r="J40" s="105"/>
      <c r="K40" s="65"/>
      <c r="L40" s="65"/>
      <c r="M40" s="65"/>
      <c r="N40" s="66"/>
      <c r="O40" s="6"/>
      <c r="P40" s="7"/>
    </row>
    <row r="41" spans="1:16" ht="15" customHeight="1" x14ac:dyDescent="0.25">
      <c r="A41" s="100"/>
      <c r="B41" s="101"/>
      <c r="C41" s="102"/>
      <c r="D41" s="103"/>
      <c r="E41" s="104"/>
      <c r="F41" s="104"/>
      <c r="G41" s="103"/>
      <c r="H41" s="103">
        <f>D41+G41</f>
        <v>0</v>
      </c>
      <c r="I41" s="104"/>
      <c r="J41" s="105"/>
      <c r="K41" s="65"/>
      <c r="L41" s="65"/>
      <c r="M41" s="65"/>
      <c r="N41" s="66"/>
      <c r="O41" s="6"/>
      <c r="P41" s="7"/>
    </row>
    <row r="42" spans="1:16" ht="15" customHeight="1" x14ac:dyDescent="0.25">
      <c r="A42" s="100"/>
      <c r="B42" s="101"/>
      <c r="C42" s="102"/>
      <c r="D42" s="103"/>
      <c r="E42" s="104"/>
      <c r="F42" s="104"/>
      <c r="G42" s="103"/>
      <c r="H42" s="103">
        <f>D42+G42</f>
        <v>0</v>
      </c>
      <c r="I42" s="104"/>
      <c r="J42" s="105"/>
      <c r="K42" s="65"/>
      <c r="L42" s="65"/>
      <c r="M42" s="65"/>
      <c r="N42" s="66"/>
      <c r="O42" s="6"/>
      <c r="P42" s="7"/>
    </row>
    <row r="43" spans="1:16" ht="15" customHeight="1" x14ac:dyDescent="0.25">
      <c r="A43" s="100"/>
      <c r="B43" s="101"/>
      <c r="C43" s="102"/>
      <c r="D43" s="103"/>
      <c r="E43" s="104"/>
      <c r="F43" s="104"/>
      <c r="G43" s="103"/>
      <c r="H43" s="103">
        <f>D43+G43</f>
        <v>0</v>
      </c>
      <c r="I43" s="104"/>
      <c r="J43" s="105"/>
      <c r="K43" s="65"/>
      <c r="L43" s="65"/>
      <c r="M43" s="65"/>
      <c r="N43" s="66"/>
      <c r="O43" s="6"/>
      <c r="P43" s="7"/>
    </row>
    <row r="44" spans="1:16" ht="15.75" customHeight="1" x14ac:dyDescent="0.25">
      <c r="A44" s="106"/>
      <c r="B44" s="107"/>
      <c r="C44" s="107"/>
      <c r="D44" s="108"/>
      <c r="E44" s="109"/>
      <c r="F44" s="46"/>
      <c r="G44" s="110"/>
      <c r="H44" s="107"/>
      <c r="I44" s="107"/>
      <c r="J44" s="111" t="s">
        <v>54</v>
      </c>
      <c r="K44" s="112">
        <f>H40+H41+H42+H43</f>
        <v>0</v>
      </c>
      <c r="L44" s="107"/>
      <c r="M44" s="107"/>
      <c r="N44" s="113"/>
      <c r="O44" s="6"/>
      <c r="P44" s="7"/>
    </row>
    <row r="45" spans="1:16" ht="14.25" customHeight="1" x14ac:dyDescent="0.25">
      <c r="A45" s="2"/>
      <c r="B45" s="3"/>
      <c r="C45" s="3"/>
      <c r="D45" s="114"/>
      <c r="E45" s="3"/>
      <c r="F45" s="3"/>
      <c r="G45" s="3"/>
      <c r="H45" s="3"/>
      <c r="I45" s="115" t="s">
        <v>55</v>
      </c>
      <c r="J45" s="116"/>
      <c r="K45" s="116"/>
      <c r="L45" s="3"/>
      <c r="M45" s="3"/>
      <c r="N45" s="5"/>
      <c r="O45" s="6"/>
      <c r="P45" s="7"/>
    </row>
    <row r="46" spans="1:16" ht="21" customHeight="1" x14ac:dyDescent="0.25">
      <c r="A46" s="117" t="s">
        <v>56</v>
      </c>
      <c r="B46" s="7"/>
      <c r="C46" s="7"/>
      <c r="D46" s="118"/>
      <c r="E46" s="7"/>
      <c r="F46" s="7"/>
      <c r="G46" s="7"/>
      <c r="H46" s="7"/>
      <c r="I46" s="7"/>
      <c r="J46" s="119" t="s">
        <v>57</v>
      </c>
      <c r="K46" s="7"/>
      <c r="L46" s="7"/>
      <c r="M46" s="7"/>
      <c r="N46" s="9"/>
      <c r="O46" s="6"/>
      <c r="P46" s="7"/>
    </row>
    <row r="47" spans="1:16" ht="17.25" customHeight="1" x14ac:dyDescent="0.25">
      <c r="A47" s="139" t="s">
        <v>58</v>
      </c>
      <c r="B47" s="140"/>
      <c r="C47" s="140"/>
      <c r="D47" s="140"/>
      <c r="E47" s="140"/>
      <c r="F47" s="140"/>
      <c r="G47" s="7"/>
      <c r="H47" s="7"/>
      <c r="I47" s="7"/>
      <c r="J47" s="119" t="s">
        <v>59</v>
      </c>
      <c r="K47" s="7"/>
      <c r="L47" s="7"/>
      <c r="M47" s="7"/>
      <c r="N47" s="9"/>
      <c r="O47" s="6"/>
      <c r="P47" s="7"/>
    </row>
    <row r="48" spans="1:16" ht="16.5" customHeight="1" x14ac:dyDescent="0.25">
      <c r="A48" s="120"/>
      <c r="B48" s="121"/>
      <c r="C48" s="121"/>
      <c r="D48" s="121"/>
      <c r="E48" s="121"/>
      <c r="F48" s="121"/>
      <c r="G48" s="121"/>
      <c r="H48" s="121"/>
      <c r="I48" s="121"/>
      <c r="J48" s="121"/>
      <c r="K48" s="121"/>
      <c r="L48" s="121"/>
      <c r="M48" s="19"/>
      <c r="N48" s="20"/>
      <c r="O48" s="6"/>
      <c r="P48" s="7"/>
    </row>
    <row r="49" spans="1:16" ht="15" customHeight="1" x14ac:dyDescent="0.25">
      <c r="A49" s="122" t="s">
        <v>60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3"/>
      <c r="N49" s="5"/>
      <c r="O49" s="6"/>
      <c r="P49" s="7"/>
    </row>
    <row r="50" spans="1:16" ht="18.75" customHeight="1" x14ac:dyDescent="0.25">
      <c r="A50" s="124" t="s">
        <v>61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9"/>
      <c r="O50" s="6"/>
      <c r="P50" s="7"/>
    </row>
    <row r="51" spans="1:16" ht="20.25" customHeight="1" x14ac:dyDescent="0.25">
      <c r="A51" s="125" t="s">
        <v>62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20"/>
      <c r="O51" s="6"/>
      <c r="P51" s="7"/>
    </row>
  </sheetData>
  <mergeCells count="16">
    <mergeCell ref="A37:N37"/>
    <mergeCell ref="A47:F47"/>
    <mergeCell ref="A5:L5"/>
    <mergeCell ref="F33:G33"/>
    <mergeCell ref="D33:E33"/>
    <mergeCell ref="J10:K10"/>
    <mergeCell ref="A9:I9"/>
    <mergeCell ref="A10:I10"/>
    <mergeCell ref="M33:N33"/>
    <mergeCell ref="M34:N34"/>
    <mergeCell ref="M36:N36"/>
    <mergeCell ref="L10:N10"/>
    <mergeCell ref="M30:N30"/>
    <mergeCell ref="M35:N35"/>
    <mergeCell ref="A31:N31"/>
    <mergeCell ref="A11:N11"/>
  </mergeCells>
  <pageMargins left="0.45" right="0.45" top="0.5" bottom="0.5" header="0.3" footer="0.3"/>
  <pageSetup scale="93" orientation="portrait"/>
  <headerFooter>
    <oddFooter>&amp;C&amp;"Arial,Regular"&amp;10&amp;K000000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10"/>
  <sheetViews>
    <sheetView showGridLines="0" workbookViewId="0"/>
  </sheetViews>
  <sheetFormatPr defaultColWidth="8.88671875" defaultRowHeight="12.75" customHeight="1" x14ac:dyDescent="0.25"/>
  <cols>
    <col min="1" max="256" width="8.88671875" style="1" customWidth="1"/>
  </cols>
  <sheetData>
    <row r="1" spans="1:5" ht="13.65" customHeight="1" x14ac:dyDescent="0.25">
      <c r="A1" s="126"/>
      <c r="B1" s="126"/>
      <c r="C1" s="126"/>
      <c r="D1" s="126"/>
      <c r="E1" s="126"/>
    </row>
    <row r="2" spans="1:5" ht="13.65" customHeight="1" x14ac:dyDescent="0.25">
      <c r="A2" s="126"/>
      <c r="B2" s="126"/>
      <c r="C2" s="126"/>
      <c r="D2" s="126"/>
      <c r="E2" s="126"/>
    </row>
    <row r="3" spans="1:5" ht="13.65" customHeight="1" x14ac:dyDescent="0.25">
      <c r="A3" s="126"/>
      <c r="B3" s="126"/>
      <c r="C3" s="126"/>
      <c r="D3" s="126"/>
      <c r="E3" s="126"/>
    </row>
    <row r="4" spans="1:5" ht="13.65" customHeight="1" x14ac:dyDescent="0.25">
      <c r="A4" s="126"/>
      <c r="B4" s="126"/>
      <c r="C4" s="126"/>
      <c r="D4" s="126"/>
      <c r="E4" s="126"/>
    </row>
    <row r="5" spans="1:5" ht="13.65" customHeight="1" x14ac:dyDescent="0.25">
      <c r="A5" s="126"/>
      <c r="B5" s="126"/>
      <c r="C5" s="126"/>
      <c r="D5" s="126"/>
      <c r="E5" s="126"/>
    </row>
    <row r="6" spans="1:5" ht="13.65" customHeight="1" x14ac:dyDescent="0.25">
      <c r="A6" s="126"/>
      <c r="B6" s="126"/>
      <c r="C6" s="126"/>
      <c r="D6" s="126"/>
      <c r="E6" s="126"/>
    </row>
    <row r="7" spans="1:5" ht="13.65" customHeight="1" x14ac:dyDescent="0.25">
      <c r="A7" s="126"/>
      <c r="B7" s="126"/>
      <c r="C7" s="126"/>
      <c r="D7" s="126"/>
      <c r="E7" s="126"/>
    </row>
    <row r="8" spans="1:5" ht="13.65" customHeight="1" x14ac:dyDescent="0.25">
      <c r="A8" s="126"/>
      <c r="B8" s="126"/>
      <c r="C8" s="126"/>
      <c r="D8" s="126"/>
      <c r="E8" s="126"/>
    </row>
    <row r="9" spans="1:5" ht="13.65" customHeight="1" x14ac:dyDescent="0.25">
      <c r="A9" s="126"/>
      <c r="B9" s="126"/>
      <c r="C9" s="126"/>
      <c r="D9" s="126"/>
      <c r="E9" s="126"/>
    </row>
    <row r="10" spans="1:5" ht="13.65" customHeight="1" x14ac:dyDescent="0.25">
      <c r="A10" s="126"/>
      <c r="B10" s="126"/>
      <c r="C10" s="126"/>
      <c r="D10" s="126"/>
      <c r="E10" s="126"/>
    </row>
  </sheetData>
  <pageMargins left="0.75" right="0.75" top="1" bottom="1" header="0.5" footer="0.5"/>
  <pageSetup orientation="portrait"/>
  <headerFooter>
    <oddFooter>&amp;C&amp;"Helvetica Neue,Regular"&amp;12&amp;K000000&amp;P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10"/>
  <sheetViews>
    <sheetView showGridLines="0" workbookViewId="0"/>
  </sheetViews>
  <sheetFormatPr defaultColWidth="8.88671875" defaultRowHeight="12.75" customHeight="1" x14ac:dyDescent="0.25"/>
  <cols>
    <col min="1" max="256" width="8.88671875" style="1" customWidth="1"/>
  </cols>
  <sheetData>
    <row r="1" spans="1:5" ht="13.65" customHeight="1" x14ac:dyDescent="0.25">
      <c r="A1" s="126"/>
      <c r="B1" s="126"/>
      <c r="C1" s="126"/>
      <c r="D1" s="126"/>
      <c r="E1" s="126"/>
    </row>
    <row r="2" spans="1:5" ht="13.65" customHeight="1" x14ac:dyDescent="0.25">
      <c r="A2" s="126"/>
      <c r="B2" s="126"/>
      <c r="C2" s="126"/>
      <c r="D2" s="126"/>
      <c r="E2" s="126"/>
    </row>
    <row r="3" spans="1:5" ht="13.65" customHeight="1" x14ac:dyDescent="0.25">
      <c r="A3" s="126"/>
      <c r="B3" s="126"/>
      <c r="C3" s="126"/>
      <c r="D3" s="126"/>
      <c r="E3" s="126"/>
    </row>
    <row r="4" spans="1:5" ht="13.65" customHeight="1" x14ac:dyDescent="0.25">
      <c r="A4" s="126"/>
      <c r="B4" s="126"/>
      <c r="C4" s="126"/>
      <c r="D4" s="126"/>
      <c r="E4" s="126"/>
    </row>
    <row r="5" spans="1:5" ht="13.65" customHeight="1" x14ac:dyDescent="0.25">
      <c r="A5" s="126"/>
      <c r="B5" s="126"/>
      <c r="C5" s="126"/>
      <c r="D5" s="126"/>
      <c r="E5" s="126"/>
    </row>
    <row r="6" spans="1:5" ht="13.65" customHeight="1" x14ac:dyDescent="0.25">
      <c r="A6" s="126"/>
      <c r="B6" s="126"/>
      <c r="C6" s="126"/>
      <c r="D6" s="126"/>
      <c r="E6" s="126"/>
    </row>
    <row r="7" spans="1:5" ht="13.65" customHeight="1" x14ac:dyDescent="0.25">
      <c r="A7" s="126"/>
      <c r="B7" s="126"/>
      <c r="C7" s="126"/>
      <c r="D7" s="126"/>
      <c r="E7" s="126"/>
    </row>
    <row r="8" spans="1:5" ht="13.65" customHeight="1" x14ac:dyDescent="0.25">
      <c r="A8" s="126"/>
      <c r="B8" s="126"/>
      <c r="C8" s="126"/>
      <c r="D8" s="126"/>
      <c r="E8" s="126"/>
    </row>
    <row r="9" spans="1:5" ht="13.65" customHeight="1" x14ac:dyDescent="0.25">
      <c r="A9" s="126"/>
      <c r="B9" s="126"/>
      <c r="C9" s="126"/>
      <c r="D9" s="126"/>
      <c r="E9" s="126"/>
    </row>
    <row r="10" spans="1:5" ht="13.65" customHeight="1" x14ac:dyDescent="0.25">
      <c r="A10" s="126"/>
      <c r="B10" s="126"/>
      <c r="C10" s="126"/>
      <c r="D10" s="126"/>
      <c r="E10" s="126"/>
    </row>
  </sheetData>
  <pageMargins left="0.75" right="0.75" top="1" bottom="1" header="0.5" footer="0.5"/>
  <pageSetup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Jim Williams</cp:lastModifiedBy>
  <dcterms:created xsi:type="dcterms:W3CDTF">2023-01-31T20:37:54Z</dcterms:created>
  <dcterms:modified xsi:type="dcterms:W3CDTF">2024-02-11T21:18:17Z</dcterms:modified>
</cp:coreProperties>
</file>